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59" i="1" l="1"/>
  <c r="H59" i="1"/>
  <c r="G59" i="1"/>
  <c r="F59" i="1"/>
  <c r="E59" i="1"/>
  <c r="D59" i="1"/>
  <c r="C59" i="1"/>
  <c r="B59" i="1"/>
  <c r="J59" i="1" s="1"/>
  <c r="J58" i="1"/>
  <c r="J57" i="1"/>
  <c r="J56" i="1"/>
  <c r="J55" i="1"/>
  <c r="J54" i="1"/>
  <c r="J53" i="1"/>
  <c r="J52" i="1"/>
  <c r="J51" i="1"/>
</calcChain>
</file>

<file path=xl/sharedStrings.xml><?xml version="1.0" encoding="utf-8"?>
<sst xmlns="http://schemas.openxmlformats.org/spreadsheetml/2006/main" count="49" uniqueCount="33">
  <si>
    <t>masculino</t>
  </si>
  <si>
    <t>femenino</t>
  </si>
  <si>
    <t>total</t>
  </si>
  <si>
    <t>mayor de 70</t>
  </si>
  <si>
    <t>60-69</t>
  </si>
  <si>
    <t>50-59</t>
  </si>
  <si>
    <t>40-49</t>
  </si>
  <si>
    <t>30-39</t>
  </si>
  <si>
    <t>20-29</t>
  </si>
  <si>
    <t>10-19</t>
  </si>
  <si>
    <t>0-9</t>
  </si>
  <si>
    <t>Medico</t>
  </si>
  <si>
    <t>Estomatologo</t>
  </si>
  <si>
    <t>Enfermera</t>
  </si>
  <si>
    <t xml:space="preserve">Otros </t>
  </si>
  <si>
    <t>Abreus</t>
  </si>
  <si>
    <t>Aguada de Pasajeros</t>
  </si>
  <si>
    <t>Cienfuegos</t>
  </si>
  <si>
    <t>Cruces</t>
  </si>
  <si>
    <t>Cumanayagua</t>
  </si>
  <si>
    <t>Lajas</t>
  </si>
  <si>
    <t>Palmira</t>
  </si>
  <si>
    <t>Rodas</t>
  </si>
  <si>
    <t>Aguada</t>
  </si>
  <si>
    <t>Plamira</t>
  </si>
  <si>
    <t>Clinico-quirurgicas</t>
  </si>
  <si>
    <t>Maternos</t>
  </si>
  <si>
    <t>Padiatricos</t>
  </si>
  <si>
    <t>Siquiatricos</t>
  </si>
  <si>
    <t>Policlinicos</t>
  </si>
  <si>
    <t>Otras unidades</t>
  </si>
  <si>
    <t>De urgencia</t>
  </si>
  <si>
    <t>Estomatologica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</si>
</sst>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 según grupo de edades y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[1]Hoja1!$B$164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12549687565228354"/>
                  <c:y val="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74275968161648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465644337141617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762634707707822"/>
                  <c:y val="1.4260530267941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5831913543826534"/>
                  <c:y val="1.0695467879349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024985660214663"/>
                  <c:y val="1.069602930649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094264496333378"/>
                  <c:y val="1.42605302679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515048147168993"/>
                  <c:y val="1.069574859292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;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[1]Hoja1!$A$165:$A$172</c:f>
              <c:strCache>
                <c:ptCount val="8"/>
                <c:pt idx="0">
                  <c:v>mayor de 70</c:v>
                </c:pt>
                <c:pt idx="1">
                  <c:v>60-69</c:v>
                </c:pt>
                <c:pt idx="2">
                  <c:v>50-59</c:v>
                </c:pt>
                <c:pt idx="3">
                  <c:v>40-49</c:v>
                </c:pt>
                <c:pt idx="4">
                  <c:v>30-39</c:v>
                </c:pt>
                <c:pt idx="5">
                  <c:v>20-29</c:v>
                </c:pt>
                <c:pt idx="6">
                  <c:v>10-19</c:v>
                </c:pt>
                <c:pt idx="7">
                  <c:v>0-9</c:v>
                </c:pt>
              </c:strCache>
            </c:strRef>
          </c:cat>
          <c:val>
            <c:numRef>
              <c:f>[1]Hoja1!$B$165:$B$172</c:f>
              <c:numCache>
                <c:formatCode>General</c:formatCode>
                <c:ptCount val="8"/>
                <c:pt idx="0">
                  <c:v>-20022</c:v>
                </c:pt>
                <c:pt idx="1">
                  <c:v>-20217</c:v>
                </c:pt>
                <c:pt idx="2">
                  <c:v>-35596</c:v>
                </c:pt>
                <c:pt idx="3">
                  <c:v>-30172</c:v>
                </c:pt>
                <c:pt idx="4">
                  <c:v>-26474</c:v>
                </c:pt>
                <c:pt idx="5">
                  <c:v>-27055</c:v>
                </c:pt>
                <c:pt idx="6">
                  <c:v>-23205</c:v>
                </c:pt>
                <c:pt idx="7">
                  <c:v>-22153</c:v>
                </c:pt>
              </c:numCache>
            </c:numRef>
          </c:val>
        </c:ser>
        <c:ser>
          <c:idx val="1"/>
          <c:order val="1"/>
          <c:tx>
            <c:strRef>
              <c:f>[1]Hoja1!$C$164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.1486655296188589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901192379945235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51788569917876"/>
                  <c:y val="-1.4260249554367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762634707707806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31913543826534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831913543826534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708120263557122"/>
                  <c:y val="-1.782531194295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32197603078086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;\-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[1]Hoja1!$A$165:$A$172</c:f>
              <c:strCache>
                <c:ptCount val="8"/>
                <c:pt idx="0">
                  <c:v>mayor de 70</c:v>
                </c:pt>
                <c:pt idx="1">
                  <c:v>60-69</c:v>
                </c:pt>
                <c:pt idx="2">
                  <c:v>50-59</c:v>
                </c:pt>
                <c:pt idx="3">
                  <c:v>40-49</c:v>
                </c:pt>
                <c:pt idx="4">
                  <c:v>30-39</c:v>
                </c:pt>
                <c:pt idx="5">
                  <c:v>20-29</c:v>
                </c:pt>
                <c:pt idx="6">
                  <c:v>10-19</c:v>
                </c:pt>
                <c:pt idx="7">
                  <c:v>0-9</c:v>
                </c:pt>
              </c:strCache>
            </c:strRef>
          </c:cat>
          <c:val>
            <c:numRef>
              <c:f>[1]Hoja1!$C$165:$C$172</c:f>
              <c:numCache>
                <c:formatCode>General</c:formatCode>
                <c:ptCount val="8"/>
                <c:pt idx="0">
                  <c:v>23034</c:v>
                </c:pt>
                <c:pt idx="1">
                  <c:v>20387</c:v>
                </c:pt>
                <c:pt idx="2">
                  <c:v>35710</c:v>
                </c:pt>
                <c:pt idx="3">
                  <c:v>29363</c:v>
                </c:pt>
                <c:pt idx="4">
                  <c:v>24936</c:v>
                </c:pt>
                <c:pt idx="5">
                  <c:v>25701</c:v>
                </c:pt>
                <c:pt idx="6">
                  <c:v>21721</c:v>
                </c:pt>
                <c:pt idx="7">
                  <c:v>20560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68451792"/>
        <c:axId val="2068452336"/>
        <c:axId val="0"/>
      </c:bar3DChart>
      <c:catAx>
        <c:axId val="206845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8452336"/>
        <c:crosses val="autoZero"/>
        <c:auto val="1"/>
        <c:lblAlgn val="ctr"/>
        <c:lblOffset val="100"/>
        <c:noMultiLvlLbl val="0"/>
      </c:catAx>
      <c:valAx>
        <c:axId val="2068452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84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b="1"/>
              <a:t>Distribucion del facultativo sanitario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[1]Hoja1!$B$192</c:f>
              <c:strCache>
                <c:ptCount val="1"/>
                <c:pt idx="0">
                  <c:v>Medico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[1]Hoja1!$A$193:$A$200</c:f>
              <c:strCache>
                <c:ptCount val="8"/>
                <c:pt idx="0">
                  <c:v>Abreus</c:v>
                </c:pt>
                <c:pt idx="1">
                  <c:v>Aguada de Pasajeros</c:v>
                </c:pt>
                <c:pt idx="2">
                  <c:v>Cienfuegos</c:v>
                </c:pt>
                <c:pt idx="3">
                  <c:v>Cruces</c:v>
                </c:pt>
                <c:pt idx="4">
                  <c:v>Cumanayagua</c:v>
                </c:pt>
                <c:pt idx="5">
                  <c:v>Lajas</c:v>
                </c:pt>
                <c:pt idx="6">
                  <c:v>Palmira</c:v>
                </c:pt>
                <c:pt idx="7">
                  <c:v>Rodas</c:v>
                </c:pt>
              </c:strCache>
            </c:strRef>
          </c:cat>
          <c:val>
            <c:numRef>
              <c:f>[1]Hoja1!$B$193:$B$200</c:f>
              <c:numCache>
                <c:formatCode>General</c:formatCode>
                <c:ptCount val="8"/>
                <c:pt idx="0">
                  <c:v>130</c:v>
                </c:pt>
                <c:pt idx="1">
                  <c:v>125</c:v>
                </c:pt>
                <c:pt idx="2">
                  <c:v>2023</c:v>
                </c:pt>
                <c:pt idx="3">
                  <c:v>134</c:v>
                </c:pt>
                <c:pt idx="4">
                  <c:v>234</c:v>
                </c:pt>
                <c:pt idx="5">
                  <c:v>101</c:v>
                </c:pt>
                <c:pt idx="6">
                  <c:v>144</c:v>
                </c:pt>
                <c:pt idx="7">
                  <c:v>163</c:v>
                </c:pt>
              </c:numCache>
            </c:numRef>
          </c:val>
        </c:ser>
        <c:ser>
          <c:idx val="1"/>
          <c:order val="1"/>
          <c:tx>
            <c:strRef>
              <c:f>[1]Hoja1!$C$192</c:f>
              <c:strCache>
                <c:ptCount val="1"/>
                <c:pt idx="0">
                  <c:v>Estomatologo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[1]Hoja1!$A$193:$A$200</c:f>
              <c:strCache>
                <c:ptCount val="8"/>
                <c:pt idx="0">
                  <c:v>Abreus</c:v>
                </c:pt>
                <c:pt idx="1">
                  <c:v>Aguada de Pasajeros</c:v>
                </c:pt>
                <c:pt idx="2">
                  <c:v>Cienfuegos</c:v>
                </c:pt>
                <c:pt idx="3">
                  <c:v>Cruces</c:v>
                </c:pt>
                <c:pt idx="4">
                  <c:v>Cumanayagua</c:v>
                </c:pt>
                <c:pt idx="5">
                  <c:v>Lajas</c:v>
                </c:pt>
                <c:pt idx="6">
                  <c:v>Palmira</c:v>
                </c:pt>
                <c:pt idx="7">
                  <c:v>Rodas</c:v>
                </c:pt>
              </c:strCache>
            </c:strRef>
          </c:cat>
          <c:val>
            <c:numRef>
              <c:f>[1]Hoja1!$C$193:$C$200</c:f>
              <c:numCache>
                <c:formatCode>General</c:formatCode>
                <c:ptCount val="8"/>
                <c:pt idx="0">
                  <c:v>47</c:v>
                </c:pt>
                <c:pt idx="1">
                  <c:v>29</c:v>
                </c:pt>
                <c:pt idx="2">
                  <c:v>271</c:v>
                </c:pt>
                <c:pt idx="3">
                  <c:v>53</c:v>
                </c:pt>
                <c:pt idx="4">
                  <c:v>79</c:v>
                </c:pt>
                <c:pt idx="5">
                  <c:v>42</c:v>
                </c:pt>
                <c:pt idx="6">
                  <c:v>35</c:v>
                </c:pt>
                <c:pt idx="7">
                  <c:v>55</c:v>
                </c:pt>
              </c:numCache>
            </c:numRef>
          </c:val>
        </c:ser>
        <c:ser>
          <c:idx val="2"/>
          <c:order val="2"/>
          <c:tx>
            <c:strRef>
              <c:f>[1]Hoja1!$D$192</c:f>
              <c:strCache>
                <c:ptCount val="1"/>
                <c:pt idx="0">
                  <c:v>Enfermera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[1]Hoja1!$A$193:$A$200</c:f>
              <c:strCache>
                <c:ptCount val="8"/>
                <c:pt idx="0">
                  <c:v>Abreus</c:v>
                </c:pt>
                <c:pt idx="1">
                  <c:v>Aguada de Pasajeros</c:v>
                </c:pt>
                <c:pt idx="2">
                  <c:v>Cienfuegos</c:v>
                </c:pt>
                <c:pt idx="3">
                  <c:v>Cruces</c:v>
                </c:pt>
                <c:pt idx="4">
                  <c:v>Cumanayagua</c:v>
                </c:pt>
                <c:pt idx="5">
                  <c:v>Lajas</c:v>
                </c:pt>
                <c:pt idx="6">
                  <c:v>Palmira</c:v>
                </c:pt>
                <c:pt idx="7">
                  <c:v>Rodas</c:v>
                </c:pt>
              </c:strCache>
            </c:strRef>
          </c:cat>
          <c:val>
            <c:numRef>
              <c:f>[1]Hoja1!$D$193:$D$200</c:f>
              <c:numCache>
                <c:formatCode>General</c:formatCode>
                <c:ptCount val="8"/>
                <c:pt idx="0">
                  <c:v>133</c:v>
                </c:pt>
                <c:pt idx="1">
                  <c:v>128</c:v>
                </c:pt>
                <c:pt idx="2">
                  <c:v>1274</c:v>
                </c:pt>
                <c:pt idx="3">
                  <c:v>148</c:v>
                </c:pt>
                <c:pt idx="4">
                  <c:v>164</c:v>
                </c:pt>
                <c:pt idx="5">
                  <c:v>30</c:v>
                </c:pt>
                <c:pt idx="6">
                  <c:v>104</c:v>
                </c:pt>
                <c:pt idx="7">
                  <c:v>139</c:v>
                </c:pt>
              </c:numCache>
            </c:numRef>
          </c:val>
        </c:ser>
        <c:ser>
          <c:idx val="3"/>
          <c:order val="3"/>
          <c:tx>
            <c:strRef>
              <c:f>[1]Hoja1!$E$192</c:f>
              <c:strCache>
                <c:ptCount val="1"/>
                <c:pt idx="0">
                  <c:v>Otros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[1]Hoja1!$A$193:$A$200</c:f>
              <c:strCache>
                <c:ptCount val="8"/>
                <c:pt idx="0">
                  <c:v>Abreus</c:v>
                </c:pt>
                <c:pt idx="1">
                  <c:v>Aguada de Pasajeros</c:v>
                </c:pt>
                <c:pt idx="2">
                  <c:v>Cienfuegos</c:v>
                </c:pt>
                <c:pt idx="3">
                  <c:v>Cruces</c:v>
                </c:pt>
                <c:pt idx="4">
                  <c:v>Cumanayagua</c:v>
                </c:pt>
                <c:pt idx="5">
                  <c:v>Lajas</c:v>
                </c:pt>
                <c:pt idx="6">
                  <c:v>Palmira</c:v>
                </c:pt>
                <c:pt idx="7">
                  <c:v>Rodas</c:v>
                </c:pt>
              </c:strCache>
            </c:strRef>
          </c:cat>
          <c:val>
            <c:numRef>
              <c:f>[1]Hoja1!$E$193:$E$200</c:f>
              <c:numCache>
                <c:formatCode>General</c:formatCode>
                <c:ptCount val="8"/>
                <c:pt idx="0">
                  <c:v>121</c:v>
                </c:pt>
                <c:pt idx="1">
                  <c:v>148</c:v>
                </c:pt>
                <c:pt idx="2">
                  <c:v>1476</c:v>
                </c:pt>
                <c:pt idx="3">
                  <c:v>128</c:v>
                </c:pt>
                <c:pt idx="4">
                  <c:v>315</c:v>
                </c:pt>
                <c:pt idx="5">
                  <c:v>98</c:v>
                </c:pt>
                <c:pt idx="6">
                  <c:v>259</c:v>
                </c:pt>
                <c:pt idx="7">
                  <c:v>155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2109671168"/>
        <c:axId val="2109670624"/>
      </c:barChart>
      <c:catAx>
        <c:axId val="21096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670624"/>
        <c:crosses val="autoZero"/>
        <c:auto val="1"/>
        <c:lblAlgn val="ctr"/>
        <c:lblOffset val="100"/>
        <c:noMultiLvlLbl val="0"/>
      </c:catAx>
      <c:valAx>
        <c:axId val="21096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96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Distribución de las consultas por municipios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[1]Hoja1!$A$214</c:f>
              <c:strCache>
                <c:ptCount val="1"/>
                <c:pt idx="0">
                  <c:v>Clinico-quirurgicas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[1]Hoja1!$B$214:$I$214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117282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[1]Hoja1!$A$215</c:f>
              <c:strCache>
                <c:ptCount val="1"/>
                <c:pt idx="0">
                  <c:v>Maternos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[1]Hoja1!$B$215:$I$215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[1]Hoja1!$A$216</c:f>
              <c:strCache>
                <c:ptCount val="1"/>
                <c:pt idx="0">
                  <c:v>Padiatricos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[1]Hoja1!$B$216:$I$216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32412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[1]Hoja1!$A$217</c:f>
              <c:strCache>
                <c:ptCount val="1"/>
                <c:pt idx="0">
                  <c:v>Siquiatricos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[1]Hoja1!$B$217:$I$217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[1]Hoja1!$A$218</c:f>
              <c:strCache>
                <c:ptCount val="1"/>
                <c:pt idx="0">
                  <c:v>Policlinicos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[1]Hoja1!$B$218:$I$218</c:f>
              <c:numCache>
                <c:formatCode>General</c:formatCode>
                <c:ptCount val="8"/>
                <c:pt idx="0">
                  <c:v>1947742</c:v>
                </c:pt>
                <c:pt idx="1">
                  <c:v>211042</c:v>
                </c:pt>
                <c:pt idx="2">
                  <c:v>1096909</c:v>
                </c:pt>
                <c:pt idx="3">
                  <c:v>267126</c:v>
                </c:pt>
                <c:pt idx="4">
                  <c:v>160927</c:v>
                </c:pt>
                <c:pt idx="5">
                  <c:v>139903</c:v>
                </c:pt>
                <c:pt idx="6">
                  <c:v>261239</c:v>
                </c:pt>
                <c:pt idx="7">
                  <c:v>200375</c:v>
                </c:pt>
              </c:numCache>
            </c:numRef>
          </c:val>
        </c:ser>
        <c:ser>
          <c:idx val="5"/>
          <c:order val="5"/>
          <c:tx>
            <c:strRef>
              <c:f>[1]Hoja1!$A$219</c:f>
              <c:strCache>
                <c:ptCount val="1"/>
                <c:pt idx="0">
                  <c:v>Otras 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[1]Hoja1!$B$219:$I$219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5711</c:v>
                </c:pt>
                <c:pt idx="3">
                  <c:v>1475</c:v>
                </c:pt>
                <c:pt idx="4">
                  <c:v>2154</c:v>
                </c:pt>
                <c:pt idx="5">
                  <c:v>0</c:v>
                </c:pt>
                <c:pt idx="6">
                  <c:v>0</c:v>
                </c:pt>
                <c:pt idx="7">
                  <c:v>1641</c:v>
                </c:pt>
              </c:numCache>
            </c:numRef>
          </c:val>
        </c:ser>
        <c:ser>
          <c:idx val="6"/>
          <c:order val="6"/>
          <c:tx>
            <c:strRef>
              <c:f>[1]Hoja1!$A$220</c:f>
              <c:strCache>
                <c:ptCount val="1"/>
                <c:pt idx="0">
                  <c:v>De urgencia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[1]Hoja1!$B$220:$I$220</c:f>
              <c:numCache>
                <c:formatCode>General</c:formatCode>
                <c:ptCount val="8"/>
                <c:pt idx="0">
                  <c:v>33611</c:v>
                </c:pt>
                <c:pt idx="1">
                  <c:v>45779</c:v>
                </c:pt>
                <c:pt idx="2">
                  <c:v>298626</c:v>
                </c:pt>
                <c:pt idx="3">
                  <c:v>47624</c:v>
                </c:pt>
                <c:pt idx="4">
                  <c:v>34733</c:v>
                </c:pt>
                <c:pt idx="5">
                  <c:v>27451</c:v>
                </c:pt>
                <c:pt idx="6">
                  <c:v>24128</c:v>
                </c:pt>
                <c:pt idx="7">
                  <c:v>26249</c:v>
                </c:pt>
              </c:numCache>
            </c:numRef>
          </c:val>
        </c:ser>
        <c:ser>
          <c:idx val="7"/>
          <c:order val="7"/>
          <c:tx>
            <c:strRef>
              <c:f>[1]Hoja1!$A$221</c:f>
              <c:strCache>
                <c:ptCount val="1"/>
                <c:pt idx="0">
                  <c:v>Estomatologica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[1]Hoja1!$B$213:$I$213</c:f>
              <c:strCache>
                <c:ptCount val="8"/>
                <c:pt idx="0">
                  <c:v>Abreus</c:v>
                </c:pt>
                <c:pt idx="1">
                  <c:v>Aguada</c:v>
                </c:pt>
                <c:pt idx="2">
                  <c:v>Cienfuegos</c:v>
                </c:pt>
                <c:pt idx="3">
                  <c:v>Cumanayagua</c:v>
                </c:pt>
                <c:pt idx="4">
                  <c:v>Cruces</c:v>
                </c:pt>
                <c:pt idx="5">
                  <c:v>Lajas</c:v>
                </c:pt>
                <c:pt idx="6">
                  <c:v>Plamira</c:v>
                </c:pt>
                <c:pt idx="7">
                  <c:v>Rodas</c:v>
                </c:pt>
              </c:strCache>
            </c:strRef>
          </c:cat>
          <c:val>
            <c:numRef>
              <c:f>[1]Hoja1!$B$221:$I$221</c:f>
              <c:numCache>
                <c:formatCode>General</c:formatCode>
                <c:ptCount val="8"/>
                <c:pt idx="0">
                  <c:v>74986</c:v>
                </c:pt>
                <c:pt idx="1">
                  <c:v>101703</c:v>
                </c:pt>
                <c:pt idx="2">
                  <c:v>564663</c:v>
                </c:pt>
                <c:pt idx="3">
                  <c:v>113764</c:v>
                </c:pt>
                <c:pt idx="4">
                  <c:v>130065</c:v>
                </c:pt>
                <c:pt idx="5">
                  <c:v>71738</c:v>
                </c:pt>
                <c:pt idx="6">
                  <c:v>101551</c:v>
                </c:pt>
                <c:pt idx="7">
                  <c:v>109030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66065360"/>
        <c:axId val="2066062640"/>
      </c:barChart>
      <c:catAx>
        <c:axId val="206606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062640"/>
        <c:crosses val="autoZero"/>
        <c:auto val="1"/>
        <c:lblAlgn val="ctr"/>
        <c:lblOffset val="100"/>
        <c:noMultiLvlLbl val="0"/>
      </c:catAx>
      <c:valAx>
        <c:axId val="206606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6065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176892</xdr:rowOff>
    </xdr:from>
    <xdr:to>
      <xdr:col>15</xdr:col>
      <xdr:colOff>250531</xdr:colOff>
      <xdr:row>19</xdr:row>
      <xdr:rowOff>154378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503465</xdr:colOff>
      <xdr:row>22</xdr:row>
      <xdr:rowOff>122464</xdr:rowOff>
    </xdr:from>
    <xdr:to>
      <xdr:col>18</xdr:col>
      <xdr:colOff>351312</xdr:colOff>
      <xdr:row>44</xdr:row>
      <xdr:rowOff>58511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24</xdr:col>
      <xdr:colOff>602426</xdr:colOff>
      <xdr:row>72</xdr:row>
      <xdr:rowOff>85727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ISO\MEDICINE%20%20CAREER\2.%20SECOND%20YEAR\SEGUNDO%20SEMESTRE\TRABAJO%20PAAR%20EVENTO\AMBIOMED%20ok%20arreglar%20bibliografia\DATO\.%20CON%20TAB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64">
          <cell r="B164" t="str">
            <v>masculino</v>
          </cell>
          <cell r="C164" t="str">
            <v>femenino</v>
          </cell>
        </row>
        <row r="165">
          <cell r="A165" t="str">
            <v>mayor de 70</v>
          </cell>
          <cell r="B165">
            <v>-20022</v>
          </cell>
          <cell r="C165">
            <v>23034</v>
          </cell>
        </row>
        <row r="166">
          <cell r="A166" t="str">
            <v>60-69</v>
          </cell>
          <cell r="B166">
            <v>-20217</v>
          </cell>
          <cell r="C166">
            <v>20387</v>
          </cell>
        </row>
        <row r="167">
          <cell r="A167" t="str">
            <v>50-59</v>
          </cell>
          <cell r="B167">
            <v>-35596</v>
          </cell>
          <cell r="C167">
            <v>35710</v>
          </cell>
        </row>
        <row r="168">
          <cell r="A168" t="str">
            <v>40-49</v>
          </cell>
          <cell r="B168">
            <v>-30172</v>
          </cell>
          <cell r="C168">
            <v>29363</v>
          </cell>
        </row>
        <row r="169">
          <cell r="A169" t="str">
            <v>30-39</v>
          </cell>
          <cell r="B169">
            <v>-26474</v>
          </cell>
          <cell r="C169">
            <v>24936</v>
          </cell>
        </row>
        <row r="170">
          <cell r="A170" t="str">
            <v>20-29</v>
          </cell>
          <cell r="B170">
            <v>-27055</v>
          </cell>
          <cell r="C170">
            <v>25701</v>
          </cell>
        </row>
        <row r="171">
          <cell r="A171" t="str">
            <v>10-19</v>
          </cell>
          <cell r="B171">
            <v>-23205</v>
          </cell>
          <cell r="C171">
            <v>21721</v>
          </cell>
        </row>
        <row r="172">
          <cell r="A172" t="str">
            <v>0-9</v>
          </cell>
          <cell r="B172">
            <v>-22153</v>
          </cell>
          <cell r="C172">
            <v>20560</v>
          </cell>
        </row>
        <row r="192">
          <cell r="B192" t="str">
            <v>Medico</v>
          </cell>
          <cell r="C192" t="str">
            <v>Estomatologo</v>
          </cell>
          <cell r="D192" t="str">
            <v>Enfermera</v>
          </cell>
          <cell r="E192" t="str">
            <v xml:space="preserve">Otros </v>
          </cell>
        </row>
        <row r="193">
          <cell r="A193" t="str">
            <v>Abreus</v>
          </cell>
          <cell r="B193">
            <v>130</v>
          </cell>
          <cell r="C193">
            <v>47</v>
          </cell>
          <cell r="D193">
            <v>133</v>
          </cell>
          <cell r="E193">
            <v>121</v>
          </cell>
        </row>
        <row r="194">
          <cell r="A194" t="str">
            <v>Aguada de Pasajeros</v>
          </cell>
          <cell r="B194">
            <v>125</v>
          </cell>
          <cell r="C194">
            <v>29</v>
          </cell>
          <cell r="D194">
            <v>128</v>
          </cell>
          <cell r="E194">
            <v>148</v>
          </cell>
        </row>
        <row r="195">
          <cell r="A195" t="str">
            <v>Cienfuegos</v>
          </cell>
          <cell r="B195">
            <v>2023</v>
          </cell>
          <cell r="C195">
            <v>271</v>
          </cell>
          <cell r="D195">
            <v>1274</v>
          </cell>
          <cell r="E195">
            <v>1476</v>
          </cell>
        </row>
        <row r="196">
          <cell r="A196" t="str">
            <v>Cruces</v>
          </cell>
          <cell r="B196">
            <v>134</v>
          </cell>
          <cell r="C196">
            <v>53</v>
          </cell>
          <cell r="D196">
            <v>148</v>
          </cell>
          <cell r="E196">
            <v>128</v>
          </cell>
        </row>
        <row r="197">
          <cell r="A197" t="str">
            <v>Cumanayagua</v>
          </cell>
          <cell r="B197">
            <v>234</v>
          </cell>
          <cell r="C197">
            <v>79</v>
          </cell>
          <cell r="D197">
            <v>164</v>
          </cell>
          <cell r="E197">
            <v>315</v>
          </cell>
        </row>
        <row r="198">
          <cell r="A198" t="str">
            <v>Lajas</v>
          </cell>
          <cell r="B198">
            <v>101</v>
          </cell>
          <cell r="C198">
            <v>42</v>
          </cell>
          <cell r="D198">
            <v>30</v>
          </cell>
          <cell r="E198">
            <v>98</v>
          </cell>
        </row>
        <row r="199">
          <cell r="A199" t="str">
            <v>Palmira</v>
          </cell>
          <cell r="B199">
            <v>144</v>
          </cell>
          <cell r="C199">
            <v>35</v>
          </cell>
          <cell r="D199">
            <v>104</v>
          </cell>
          <cell r="E199">
            <v>259</v>
          </cell>
        </row>
        <row r="200">
          <cell r="A200" t="str">
            <v>Rodas</v>
          </cell>
          <cell r="B200">
            <v>163</v>
          </cell>
          <cell r="C200">
            <v>55</v>
          </cell>
          <cell r="D200">
            <v>139</v>
          </cell>
          <cell r="E200">
            <v>155</v>
          </cell>
        </row>
        <row r="213">
          <cell r="B213" t="str">
            <v>Abreus</v>
          </cell>
          <cell r="C213" t="str">
            <v>Aguada</v>
          </cell>
          <cell r="D213" t="str">
            <v>Cienfuegos</v>
          </cell>
          <cell r="E213" t="str">
            <v>Cumanayagua</v>
          </cell>
          <cell r="F213" t="str">
            <v>Cruces</v>
          </cell>
          <cell r="G213" t="str">
            <v>Lajas</v>
          </cell>
          <cell r="H213" t="str">
            <v>Plamira</v>
          </cell>
          <cell r="I213" t="str">
            <v>Rodas</v>
          </cell>
        </row>
        <row r="214">
          <cell r="A214" t="str">
            <v>Clinico-quirurgicas</v>
          </cell>
          <cell r="B214">
            <v>0</v>
          </cell>
          <cell r="C214">
            <v>0</v>
          </cell>
          <cell r="D214">
            <v>117282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Maternos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Padiatricos</v>
          </cell>
          <cell r="B216">
            <v>0</v>
          </cell>
          <cell r="C216">
            <v>0</v>
          </cell>
          <cell r="D216">
            <v>32412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Siquiatricos</v>
          </cell>
          <cell r="B217">
            <v>0</v>
          </cell>
          <cell r="C217">
            <v>0</v>
          </cell>
          <cell r="D217">
            <v>1113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Policlinicos</v>
          </cell>
          <cell r="B218">
            <v>1947742</v>
          </cell>
          <cell r="C218">
            <v>211042</v>
          </cell>
          <cell r="D218">
            <v>1096909</v>
          </cell>
          <cell r="E218">
            <v>267126</v>
          </cell>
          <cell r="F218">
            <v>160927</v>
          </cell>
          <cell r="G218">
            <v>139903</v>
          </cell>
          <cell r="H218">
            <v>261239</v>
          </cell>
          <cell r="I218">
            <v>200375</v>
          </cell>
        </row>
        <row r="219">
          <cell r="A219" t="str">
            <v>Otras unidades</v>
          </cell>
          <cell r="B219">
            <v>0</v>
          </cell>
          <cell r="C219">
            <v>0</v>
          </cell>
          <cell r="D219">
            <v>5711</v>
          </cell>
          <cell r="E219">
            <v>1475</v>
          </cell>
          <cell r="F219">
            <v>2154</v>
          </cell>
          <cell r="G219">
            <v>0</v>
          </cell>
          <cell r="H219">
            <v>0</v>
          </cell>
          <cell r="I219">
            <v>1641</v>
          </cell>
        </row>
        <row r="220">
          <cell r="A220" t="str">
            <v>De urgencia</v>
          </cell>
          <cell r="B220">
            <v>33611</v>
          </cell>
          <cell r="C220">
            <v>45779</v>
          </cell>
          <cell r="D220">
            <v>298626</v>
          </cell>
          <cell r="E220">
            <v>47624</v>
          </cell>
          <cell r="F220">
            <v>34733</v>
          </cell>
          <cell r="G220">
            <v>27451</v>
          </cell>
          <cell r="H220">
            <v>24128</v>
          </cell>
          <cell r="I220">
            <v>26249</v>
          </cell>
        </row>
        <row r="221">
          <cell r="A221" t="str">
            <v>Estomatologica</v>
          </cell>
          <cell r="B221">
            <v>74986</v>
          </cell>
          <cell r="C221">
            <v>101703</v>
          </cell>
          <cell r="D221">
            <v>564663</v>
          </cell>
          <cell r="E221">
            <v>113764</v>
          </cell>
          <cell r="F221">
            <v>130065</v>
          </cell>
          <cell r="G221">
            <v>71738</v>
          </cell>
          <cell r="H221">
            <v>101551</v>
          </cell>
          <cell r="I221">
            <v>109030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43" zoomScale="70" zoomScaleNormal="70" workbookViewId="0">
      <selection activeCell="L51" sqref="L51"/>
    </sheetView>
  </sheetViews>
  <sheetFormatPr baseColWidth="10" defaultColWidth="9.140625" defaultRowHeight="15" x14ac:dyDescent="0.25"/>
  <cols>
    <col min="2" max="2" width="15.7109375" customWidth="1"/>
    <col min="3" max="3" width="12.7109375" customWidth="1"/>
    <col min="4" max="4" width="18" customWidth="1"/>
    <col min="10" max="10" width="16.1406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v>20022</v>
      </c>
      <c r="C2">
        <v>23034</v>
      </c>
      <c r="D2">
        <v>43056</v>
      </c>
    </row>
    <row r="3" spans="1:4" x14ac:dyDescent="0.25">
      <c r="A3" t="s">
        <v>4</v>
      </c>
      <c r="B3">
        <v>20217</v>
      </c>
      <c r="C3">
        <v>20387</v>
      </c>
      <c r="D3">
        <v>40604</v>
      </c>
    </row>
    <row r="4" spans="1:4" x14ac:dyDescent="0.25">
      <c r="A4" t="s">
        <v>5</v>
      </c>
      <c r="B4">
        <v>35596</v>
      </c>
      <c r="C4">
        <v>35710</v>
      </c>
      <c r="D4">
        <v>71306</v>
      </c>
    </row>
    <row r="5" spans="1:4" x14ac:dyDescent="0.25">
      <c r="A5" t="s">
        <v>6</v>
      </c>
      <c r="B5">
        <v>30172</v>
      </c>
      <c r="C5">
        <v>29363</v>
      </c>
      <c r="D5">
        <v>59535</v>
      </c>
    </row>
    <row r="6" spans="1:4" x14ac:dyDescent="0.25">
      <c r="A6" t="s">
        <v>7</v>
      </c>
      <c r="B6">
        <v>26474</v>
      </c>
      <c r="C6">
        <v>24936</v>
      </c>
      <c r="D6">
        <v>51410</v>
      </c>
    </row>
    <row r="7" spans="1:4" x14ac:dyDescent="0.25">
      <c r="A7" t="s">
        <v>8</v>
      </c>
      <c r="B7">
        <v>27055</v>
      </c>
      <c r="C7">
        <v>25701</v>
      </c>
      <c r="D7">
        <v>52756</v>
      </c>
    </row>
    <row r="8" spans="1:4" x14ac:dyDescent="0.25">
      <c r="A8" t="s">
        <v>9</v>
      </c>
      <c r="B8">
        <v>23205</v>
      </c>
      <c r="C8">
        <v>21721</v>
      </c>
      <c r="D8">
        <v>44926</v>
      </c>
    </row>
    <row r="9" spans="1:4" x14ac:dyDescent="0.25">
      <c r="A9" t="s">
        <v>10</v>
      </c>
      <c r="B9">
        <v>22153</v>
      </c>
      <c r="C9">
        <v>20560</v>
      </c>
      <c r="D9">
        <v>42713</v>
      </c>
    </row>
    <row r="10" spans="1:4" x14ac:dyDescent="0.25">
      <c r="B10">
        <v>204894</v>
      </c>
      <c r="C10">
        <v>201412</v>
      </c>
      <c r="D10">
        <v>406306</v>
      </c>
    </row>
    <row r="11" spans="1:4" x14ac:dyDescent="0.25">
      <c r="C11">
        <v>406306</v>
      </c>
    </row>
    <row r="13" spans="1:4" x14ac:dyDescent="0.25">
      <c r="B13" t="s">
        <v>0</v>
      </c>
      <c r="C13" t="s">
        <v>1</v>
      </c>
    </row>
    <row r="14" spans="1:4" x14ac:dyDescent="0.25">
      <c r="A14" t="s">
        <v>3</v>
      </c>
      <c r="B14">
        <v>-20022</v>
      </c>
      <c r="C14">
        <v>23034</v>
      </c>
    </row>
    <row r="15" spans="1:4" x14ac:dyDescent="0.25">
      <c r="A15" t="s">
        <v>4</v>
      </c>
      <c r="B15">
        <v>-20217</v>
      </c>
      <c r="C15">
        <v>20387</v>
      </c>
    </row>
    <row r="16" spans="1:4" x14ac:dyDescent="0.25">
      <c r="A16" t="s">
        <v>5</v>
      </c>
      <c r="B16">
        <v>-35596</v>
      </c>
      <c r="C16">
        <v>35710</v>
      </c>
    </row>
    <row r="17" spans="1:5" x14ac:dyDescent="0.25">
      <c r="A17" t="s">
        <v>6</v>
      </c>
      <c r="B17">
        <v>-30172</v>
      </c>
      <c r="C17">
        <v>29363</v>
      </c>
    </row>
    <row r="18" spans="1:5" x14ac:dyDescent="0.25">
      <c r="A18" t="s">
        <v>7</v>
      </c>
      <c r="B18">
        <v>-26474</v>
      </c>
      <c r="C18">
        <v>24936</v>
      </c>
    </row>
    <row r="19" spans="1:5" x14ac:dyDescent="0.25">
      <c r="A19" t="s">
        <v>8</v>
      </c>
      <c r="B19">
        <v>-27055</v>
      </c>
      <c r="C19">
        <v>25701</v>
      </c>
    </row>
    <row r="20" spans="1:5" x14ac:dyDescent="0.25">
      <c r="A20" t="s">
        <v>9</v>
      </c>
      <c r="B20">
        <v>-23205</v>
      </c>
      <c r="C20">
        <v>21721</v>
      </c>
    </row>
    <row r="21" spans="1:5" x14ac:dyDescent="0.25">
      <c r="A21" t="s">
        <v>10</v>
      </c>
      <c r="B21">
        <v>-22153</v>
      </c>
      <c r="C21">
        <v>20560</v>
      </c>
    </row>
    <row r="25" spans="1:5" x14ac:dyDescent="0.25">
      <c r="B25" t="s">
        <v>11</v>
      </c>
      <c r="C25" t="s">
        <v>12</v>
      </c>
      <c r="D25" t="s">
        <v>13</v>
      </c>
      <c r="E25" t="s">
        <v>14</v>
      </c>
    </row>
    <row r="26" spans="1:5" x14ac:dyDescent="0.25">
      <c r="A26" t="s">
        <v>15</v>
      </c>
      <c r="B26">
        <v>130</v>
      </c>
      <c r="C26">
        <v>47</v>
      </c>
      <c r="D26">
        <v>133</v>
      </c>
      <c r="E26">
        <v>121</v>
      </c>
    </row>
    <row r="27" spans="1:5" x14ac:dyDescent="0.25">
      <c r="A27" t="s">
        <v>16</v>
      </c>
      <c r="B27">
        <v>125</v>
      </c>
      <c r="C27">
        <v>29</v>
      </c>
      <c r="D27">
        <v>128</v>
      </c>
      <c r="E27">
        <v>148</v>
      </c>
    </row>
    <row r="28" spans="1:5" x14ac:dyDescent="0.25">
      <c r="A28" t="s">
        <v>17</v>
      </c>
      <c r="B28">
        <v>2023</v>
      </c>
      <c r="C28">
        <v>271</v>
      </c>
      <c r="D28">
        <v>1274</v>
      </c>
      <c r="E28">
        <v>1476</v>
      </c>
    </row>
    <row r="29" spans="1:5" x14ac:dyDescent="0.25">
      <c r="A29" t="s">
        <v>18</v>
      </c>
      <c r="B29">
        <v>134</v>
      </c>
      <c r="C29">
        <v>53</v>
      </c>
      <c r="D29">
        <v>148</v>
      </c>
      <c r="E29">
        <v>128</v>
      </c>
    </row>
    <row r="30" spans="1:5" x14ac:dyDescent="0.25">
      <c r="A30" t="s">
        <v>19</v>
      </c>
      <c r="B30">
        <v>234</v>
      </c>
      <c r="C30">
        <v>79</v>
      </c>
      <c r="D30">
        <v>164</v>
      </c>
      <c r="E30">
        <v>315</v>
      </c>
    </row>
    <row r="31" spans="1:5" x14ac:dyDescent="0.25">
      <c r="A31" t="s">
        <v>20</v>
      </c>
      <c r="B31">
        <v>101</v>
      </c>
      <c r="C31">
        <v>42</v>
      </c>
      <c r="D31">
        <v>30</v>
      </c>
      <c r="E31">
        <v>98</v>
      </c>
    </row>
    <row r="32" spans="1:5" x14ac:dyDescent="0.25">
      <c r="A32" t="s">
        <v>21</v>
      </c>
      <c r="B32">
        <v>144</v>
      </c>
      <c r="C32">
        <v>35</v>
      </c>
      <c r="D32">
        <v>104</v>
      </c>
      <c r="E32">
        <v>259</v>
      </c>
    </row>
    <row r="33" spans="1:5" x14ac:dyDescent="0.25">
      <c r="A33" t="s">
        <v>22</v>
      </c>
      <c r="B33">
        <v>163</v>
      </c>
      <c r="C33">
        <v>55</v>
      </c>
      <c r="D33">
        <v>139</v>
      </c>
      <c r="E33">
        <v>155</v>
      </c>
    </row>
    <row r="34" spans="1:5" x14ac:dyDescent="0.25">
      <c r="B34">
        <v>3054</v>
      </c>
      <c r="C34">
        <v>611</v>
      </c>
      <c r="D34">
        <v>2120</v>
      </c>
      <c r="E34">
        <v>2700</v>
      </c>
    </row>
    <row r="50" spans="1:10" x14ac:dyDescent="0.25">
      <c r="B50" t="s">
        <v>15</v>
      </c>
      <c r="C50" t="s">
        <v>23</v>
      </c>
      <c r="D50" t="s">
        <v>17</v>
      </c>
      <c r="E50" t="s">
        <v>19</v>
      </c>
      <c r="F50" t="s">
        <v>18</v>
      </c>
      <c r="G50" t="s">
        <v>20</v>
      </c>
      <c r="H50" t="s">
        <v>24</v>
      </c>
      <c r="I50" t="s">
        <v>22</v>
      </c>
    </row>
    <row r="51" spans="1:10" x14ac:dyDescent="0.25">
      <c r="A51" t="s">
        <v>25</v>
      </c>
      <c r="B51">
        <v>0</v>
      </c>
      <c r="C51">
        <v>0</v>
      </c>
      <c r="D51">
        <v>117282</v>
      </c>
      <c r="E51">
        <v>0</v>
      </c>
      <c r="F51">
        <v>0</v>
      </c>
      <c r="G51">
        <v>0</v>
      </c>
      <c r="H51">
        <v>0</v>
      </c>
      <c r="I51">
        <v>0</v>
      </c>
      <c r="J51">
        <f>SUM(B51:I51)</f>
        <v>117282</v>
      </c>
    </row>
    <row r="52" spans="1:10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SUM(B52:I52)</f>
        <v>0</v>
      </c>
    </row>
    <row r="53" spans="1:10" x14ac:dyDescent="0.25">
      <c r="A53" t="s">
        <v>27</v>
      </c>
      <c r="B53">
        <v>0</v>
      </c>
      <c r="C53">
        <v>0</v>
      </c>
      <c r="D53">
        <v>32412</v>
      </c>
      <c r="E53">
        <v>0</v>
      </c>
      <c r="F53">
        <v>0</v>
      </c>
      <c r="G53">
        <v>0</v>
      </c>
      <c r="H53">
        <v>0</v>
      </c>
      <c r="I53">
        <v>0</v>
      </c>
      <c r="J53">
        <f>SUM(B53:I53)</f>
        <v>32412</v>
      </c>
    </row>
    <row r="54" spans="1:10" x14ac:dyDescent="0.25">
      <c r="A54" t="s">
        <v>28</v>
      </c>
      <c r="B54">
        <v>0</v>
      </c>
      <c r="C54">
        <v>0</v>
      </c>
      <c r="D54">
        <v>1113</v>
      </c>
      <c r="E54">
        <v>0</v>
      </c>
      <c r="F54">
        <v>0</v>
      </c>
      <c r="G54">
        <v>0</v>
      </c>
      <c r="H54">
        <v>0</v>
      </c>
      <c r="I54">
        <v>0</v>
      </c>
      <c r="J54">
        <f>SUM(B54:I54)</f>
        <v>1113</v>
      </c>
    </row>
    <row r="55" spans="1:10" x14ac:dyDescent="0.25">
      <c r="A55" t="s">
        <v>29</v>
      </c>
      <c r="B55">
        <v>1947742</v>
      </c>
      <c r="C55">
        <v>211042</v>
      </c>
      <c r="D55">
        <v>1096909</v>
      </c>
      <c r="E55">
        <v>267126</v>
      </c>
      <c r="F55">
        <v>160927</v>
      </c>
      <c r="G55">
        <v>139903</v>
      </c>
      <c r="H55">
        <v>261239</v>
      </c>
      <c r="I55">
        <v>200375</v>
      </c>
      <c r="J55" s="1">
        <f>SUM(B55:I55)</f>
        <v>4285263</v>
      </c>
    </row>
    <row r="56" spans="1:10" x14ac:dyDescent="0.25">
      <c r="A56" t="s">
        <v>30</v>
      </c>
      <c r="B56">
        <v>0</v>
      </c>
      <c r="C56">
        <v>0</v>
      </c>
      <c r="D56">
        <v>5711</v>
      </c>
      <c r="E56">
        <v>1475</v>
      </c>
      <c r="F56">
        <v>2154</v>
      </c>
      <c r="G56">
        <v>0</v>
      </c>
      <c r="H56">
        <v>0</v>
      </c>
      <c r="I56">
        <v>1641</v>
      </c>
      <c r="J56" s="2">
        <f>I56+H56+G56+F56+E56+D56+C56+B56</f>
        <v>10981</v>
      </c>
    </row>
    <row r="57" spans="1:10" x14ac:dyDescent="0.25">
      <c r="A57" t="s">
        <v>31</v>
      </c>
      <c r="B57">
        <v>33611</v>
      </c>
      <c r="C57">
        <v>45779</v>
      </c>
      <c r="D57">
        <v>298626</v>
      </c>
      <c r="E57">
        <v>47624</v>
      </c>
      <c r="F57">
        <v>34733</v>
      </c>
      <c r="G57">
        <v>27451</v>
      </c>
      <c r="H57">
        <v>24128</v>
      </c>
      <c r="I57">
        <v>26249</v>
      </c>
      <c r="J57">
        <f>SUM(B57:I57)</f>
        <v>538201</v>
      </c>
    </row>
    <row r="58" spans="1:10" x14ac:dyDescent="0.25">
      <c r="A58" t="s">
        <v>32</v>
      </c>
      <c r="B58">
        <v>74986</v>
      </c>
      <c r="C58">
        <v>101703</v>
      </c>
      <c r="D58">
        <v>564663</v>
      </c>
      <c r="E58">
        <v>113764</v>
      </c>
      <c r="F58">
        <v>130065</v>
      </c>
      <c r="G58">
        <v>71738</v>
      </c>
      <c r="H58">
        <v>101551</v>
      </c>
      <c r="I58">
        <v>109030</v>
      </c>
      <c r="J58">
        <f>SUM(B58:I58)</f>
        <v>1267500</v>
      </c>
    </row>
    <row r="59" spans="1:10" x14ac:dyDescent="0.25">
      <c r="B59">
        <f>SUM(B51:B58)</f>
        <v>2056339</v>
      </c>
      <c r="C59">
        <f t="shared" ref="C59:I59" si="0">SUM(C51:C58)</f>
        <v>358524</v>
      </c>
      <c r="D59" s="1">
        <f t="shared" si="0"/>
        <v>2116716</v>
      </c>
      <c r="E59">
        <f t="shared" si="0"/>
        <v>429989</v>
      </c>
      <c r="F59">
        <f t="shared" si="0"/>
        <v>327879</v>
      </c>
      <c r="G59">
        <f t="shared" si="0"/>
        <v>239092</v>
      </c>
      <c r="H59">
        <f t="shared" si="0"/>
        <v>386918</v>
      </c>
      <c r="I59">
        <f t="shared" si="0"/>
        <v>337295</v>
      </c>
      <c r="J59" s="1">
        <f>SUM(B59:I59)</f>
        <v>6252752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2021-10-02T20:18:14Z</dcterms:modified>
</cp:coreProperties>
</file>